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PVM_BRIDGE" sheetId="2" state="visible" r:id="rId4"/>
    <sheet name="CHECK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<sst xmlns="http://schemas.openxmlformats.org/spreadsheetml/2006/main" count="57" uniqueCount="54">
  <si>
    <t xml:space="preserve">Revenue Bridge — PVM Analysis Template</t>
  </si>
  <si>
    <t xml:space="preserve">CA Sakshi Jain  |  ₹50 Cr ARR SaaS  |  April FY27 Budget vs Actual</t>
  </si>
  <si>
    <t xml:space="preserve">PURPOSE</t>
  </si>
  <si>
    <t xml:space="preserve">This workbook decomposes a revenue variance into Price and Volume components for each customer segment. It is the analytical engine behind the revenue bridge described in the article 'Mastering the Revenue Bridge' at ca-sakshi-jain.github.io.</t>
  </si>
  <si>
    <t xml:space="preserve">TABS</t>
  </si>
  <si>
    <t xml:space="preserve">PVM_BRIDGE — Fully worked example: ₹50 Cr ARR SaaS, April FY27, two segments.</t>
  </si>
  <si>
    <t xml:space="preserve">BLANK — Same structure with all input cells cleared. Enter your own numbers.</t>
  </si>
  <si>
    <t xml:space="preserve">CHECKS — Proof that Price + Volume variances sum to total revenue variance.</t>
  </si>
  <si>
    <t xml:space="preserve">HOW TO USE</t>
  </si>
  <si>
    <t xml:space="preserve">1. Open PVM_BRIDGE to study the worked example and understand the formulas.</t>
  </si>
  <si>
    <t xml:space="preserve">2. Switch to BLANK and enter your own Budget and Actual figures in yellow cells.</t>
  </si>
  <si>
    <t xml:space="preserve">3. All variances calculate automatically. Check CHECKS tab before presenting.</t>
  </si>
  <si>
    <t xml:space="preserve">4. The Mix variance is intentionally excluded — see the companion article on Mix Variance at /fpa/2026/02/15/mix-variance-analysis/.</t>
  </si>
  <si>
    <t xml:space="preserve">AUTHOR</t>
  </si>
  <si>
    <t xml:space="preserve">CA Sakshi Jain | Chartered Accountant | ACCA DipIFR | US CPA</t>
  </si>
  <si>
    <t xml:space="preserve">ca-sakshi-jain.github.io</t>
  </si>
  <si>
    <t xml:space="preserve">Revenue Bridge — Price and Volume Variance by Segment</t>
  </si>
  <si>
    <t xml:space="preserve">₹50 Cr ARR SaaS  |  April FY27  |  Budget vs Actual  |  All values in ₹ Lakhs (ACV per logo)</t>
  </si>
  <si>
    <t xml:space="preserve">── BUDGET AND ACTUAL INPUTS ──</t>
  </si>
  <si>
    <t xml:space="preserve">Segment</t>
  </si>
  <si>
    <t xml:space="preserve">Budget
Logos</t>
  </si>
  <si>
    <t xml:space="preserve">Budget ACV
(₹ L)</t>
  </si>
  <si>
    <t xml:space="preserve">Actual
Logos</t>
  </si>
  <si>
    <t xml:space="preserve">Actual ACV
(₹ L)</t>
  </si>
  <si>
    <t xml:space="preserve">Notes</t>
  </si>
  <si>
    <t xml:space="preserve">Enterprise</t>
  </si>
  <si>
    <t xml:space="preserve">2 logo miss vs budget; ACV slightly above on deal quality</t>
  </si>
  <si>
    <t xml:space="preserve">SMB</t>
  </si>
  <si>
    <t xml:space="preserve">10 logo beat; slight ACV compression from volume discounting</t>
  </si>
  <si>
    <t xml:space="preserve">── CALCULATED REVENUE ──</t>
  </si>
  <si>
    <t xml:space="preserve">Budget Revenue
(₹ L)</t>
  </si>
  <si>
    <t xml:space="preserve">Actual Revenue
(₹ L)</t>
  </si>
  <si>
    <t xml:space="preserve">Variance
(₹ L)</t>
  </si>
  <si>
    <t xml:space="preserve">TOTAL</t>
  </si>
  <si>
    <t xml:space="preserve">── PRICE-VOLUME BRIDGE ──</t>
  </si>
  <si>
    <t xml:space="preserve">Component</t>
  </si>
  <si>
    <t xml:space="preserve">Enterprise
(₹ L)</t>
  </si>
  <si>
    <t xml:space="preserve">SMB
(₹ L)</t>
  </si>
  <si>
    <t xml:space="preserve">Total
(₹ L)</t>
  </si>
  <si>
    <t xml:space="preserve">Price variance</t>
  </si>
  <si>
    <t xml:space="preserve">Volume variance</t>
  </si>
  <si>
    <t xml:space="preserve">Total bridge variance</t>
  </si>
  <si>
    <t xml:space="preserve">── CFO NARRATIVE ──</t>
  </si>
  <si>
    <t xml:space="preserve">April revenue was ₹7.7L below budget. Enterprise missed on volume (₹20.0L adverse) as two expected closures slipped into May, partially offset by higher-than-budgeted ACV on the deals that did close (₹4.8L favourable). SMB outperformed on logos (₹15.0L favourable) but at a lower ACV than budgeted (₹7.5L adverse), indicating discount pressure in the mid-market. The enterprise pipeline slip is a one-time calendar effect; SMB ACV compression warrants a review of the Q1 discounting policy before it becomes structural.</t>
  </si>
  <si>
    <t xml:space="preserve">CHECKS — Bridge Proof</t>
  </si>
  <si>
    <t xml:space="preserve">All checks must show PASS before sharing this analysis.</t>
  </si>
  <si>
    <t xml:space="preserve">Check</t>
  </si>
  <si>
    <t xml:space="preserve">Expected</t>
  </si>
  <si>
    <t xml:space="preserve">Actual</t>
  </si>
  <si>
    <t xml:space="preserve">Status</t>
  </si>
  <si>
    <t xml:space="preserve">Enterprise PVM sum ties to Enterprise revenue variance</t>
  </si>
  <si>
    <t xml:space="preserve">SMB PVM sum ties to SMB revenue variance</t>
  </si>
  <si>
    <t xml:space="preserve">Total bridge ties to total revenue variance</t>
  </si>
  <si>
    <t xml:space="preserve">OVERALL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</si>
</sst>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#,##0.0;\(#,##0.0\);\-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94A3B8"/>
      <name val="Arial"/>
      <family val="0"/>
      <charset val="1"/>
    </font>
    <font>
      <b val="true"/>
      <sz val="9"/>
      <color rgb="FF94A3B8"/>
      <name val="Arial"/>
      <family val="0"/>
      <charset val="1"/>
    </font>
    <font>
      <sz val="10"/>
      <color rgb="FFE2E8F0"/>
      <name val="Arial"/>
      <family val="0"/>
      <charset val="1"/>
    </font>
    <font>
      <b val="true"/>
      <sz val="13"/>
      <color rgb="FF0F172A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9"/>
      <color rgb="FF374151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374151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66534"/>
      <name val="Arial"/>
      <family val="0"/>
      <charset val="1"/>
    </font>
    <font>
      <b val="true"/>
      <sz val="10"/>
      <color rgb="FF1E3A8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374151"/>
      <name val="Arial"/>
      <family val="0"/>
      <charset val="1"/>
    </font>
    <font>
      <b val="true"/>
      <sz val="10"/>
      <color rgb="FF991B1B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0F172A"/>
      <name val="Arial"/>
      <family val="0"/>
      <charset val="1"/>
    </font>
    <font>
      <b val="true"/>
      <sz val="13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F1F5F9"/>
        <bgColor rgb="FFFEF2F2"/>
      </patternFill>
    </fill>
    <fill>
      <patternFill patternType="solid">
        <fgColor rgb="FF1E3A5F"/>
        <bgColor rgb="FF1E3A8A"/>
      </patternFill>
    </fill>
    <fill>
      <patternFill patternType="solid">
        <fgColor rgb="FFFEF08A"/>
        <bgColor rgb="FFFFF1F2"/>
      </patternFill>
    </fill>
    <fill>
      <patternFill patternType="solid">
        <fgColor rgb="FF7F1D1D"/>
        <bgColor rgb="FF991B1B"/>
      </patternFill>
    </fill>
    <fill>
      <patternFill patternType="solid">
        <fgColor rgb="FFFFF1F2"/>
        <bgColor rgb="FFFE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medium">
        <color rgb="FF37415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F1D1D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F2"/>
      <rgbColor rgb="FFDBEAFE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5F9"/>
      <rgbColor rgb="FFE2E8F0"/>
      <rgbColor rgb="FFFEF08A"/>
      <rgbColor rgb="FF99CCFF"/>
      <rgbColor rgb="FFFF99CC"/>
      <rgbColor rgb="FFCC99FF"/>
      <rgbColor rgb="FFFFF1F2"/>
      <rgbColor rgb="FF3366FF"/>
      <rgbColor rgb="FF33CCCC"/>
      <rgbColor rgb="FF99CC00"/>
      <rgbColor rgb="FFFFCC00"/>
      <rgbColor rgb="FFFF9900"/>
      <rgbColor rgb="FFFF6600"/>
      <rgbColor rgb="FF6B7280"/>
      <rgbColor rgb="FF94A3B8"/>
      <rgbColor rgb="FF1E3A5F"/>
      <rgbColor rgb="FF339966"/>
      <rgbColor rgb="FF0F172A"/>
      <rgbColor rgb="FF333300"/>
      <rgbColor rgb="FF991B1B"/>
      <rgbColor rgb="FF993366"/>
      <rgbColor rgb="FF1E3A8A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A1:D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58"/>
  </cols>
  <sheetData>
    <row r="1" customFormat="false" ht="15" hidden="false" customHeight="false" outlineLevel="0" collapsed="false">
      <c r="A1" s="1"/>
      <c r="B1" s="1"/>
      <c r="C1" s="1"/>
      <c r="D1" s="1"/>
    </row>
    <row r="2" customFormat="false" ht="36" hidden="false" customHeight="true" outlineLevel="0" collapsed="false">
      <c r="A2" s="1"/>
      <c r="B2" s="2" t="s">
        <v>0</v>
      </c>
      <c r="C2" s="2"/>
      <c r="D2" s="1"/>
    </row>
    <row r="3" customFormat="false" ht="21.75" hidden="false" customHeight="true" outlineLevel="0" collapsed="false">
      <c r="A3" s="1"/>
      <c r="B3" s="3" t="s">
        <v>1</v>
      </c>
      <c r="C3" s="3"/>
      <c r="D3" s="1"/>
    </row>
    <row r="4" customFormat="false" ht="15" hidden="false" customHeight="false" outlineLevel="0" collapsed="false">
      <c r="A4" s="1"/>
      <c r="B4" s="1"/>
      <c r="C4" s="1"/>
      <c r="D4" s="1"/>
    </row>
    <row r="5" customFormat="false" ht="15" hidden="false" customHeight="false" outlineLevel="0" collapsed="false">
      <c r="A5" s="1"/>
      <c r="B5" s="4" t="s">
        <v>2</v>
      </c>
      <c r="C5" s="4"/>
      <c r="D5" s="1"/>
    </row>
    <row r="6" customFormat="false" ht="18" hidden="false" customHeight="true" outlineLevel="0" collapsed="false">
      <c r="A6" s="1"/>
      <c r="B6" s="5" t="s">
        <v>3</v>
      </c>
      <c r="C6" s="5"/>
      <c r="D6" s="1"/>
    </row>
    <row r="7" customFormat="false" ht="15" hidden="false" customHeight="false" outlineLevel="0" collapsed="false">
      <c r="A7" s="1"/>
      <c r="B7" s="1"/>
      <c r="C7" s="1"/>
      <c r="D7" s="1"/>
    </row>
    <row r="8" customFormat="false" ht="15" hidden="false" customHeight="false" outlineLevel="0" collapsed="false">
      <c r="A8" s="1"/>
      <c r="B8" s="1"/>
      <c r="C8" s="1"/>
      <c r="D8" s="1"/>
    </row>
    <row r="9" customFormat="false" ht="15" hidden="false" customHeight="false" outlineLevel="0" collapsed="false">
      <c r="A9" s="1"/>
      <c r="B9" s="4" t="s">
        <v>4</v>
      </c>
      <c r="C9" s="4"/>
      <c r="D9" s="1"/>
    </row>
    <row r="10" customFormat="false" ht="18" hidden="false" customHeight="true" outlineLevel="0" collapsed="false">
      <c r="A10" s="1"/>
      <c r="B10" s="5" t="s">
        <v>5</v>
      </c>
      <c r="C10" s="5"/>
      <c r="D10" s="1"/>
    </row>
    <row r="11" customFormat="false" ht="18" hidden="false" customHeight="true" outlineLevel="0" collapsed="false">
      <c r="A11" s="1"/>
      <c r="B11" s="5" t="s">
        <v>6</v>
      </c>
      <c r="C11" s="5"/>
      <c r="D11" s="1"/>
    </row>
    <row r="12" customFormat="false" ht="18" hidden="false" customHeight="true" outlineLevel="0" collapsed="false">
      <c r="A12" s="1"/>
      <c r="B12" s="5" t="s">
        <v>7</v>
      </c>
      <c r="C12" s="5"/>
      <c r="D12" s="1"/>
    </row>
    <row r="13" customFormat="false" ht="15" hidden="false" customHeight="false" outlineLevel="0" collapsed="false">
      <c r="A13" s="1"/>
      <c r="B13" s="1"/>
      <c r="C13" s="1"/>
      <c r="D13" s="1"/>
    </row>
    <row r="14" customFormat="false" ht="15" hidden="false" customHeight="false" outlineLevel="0" collapsed="false">
      <c r="A14" s="1"/>
      <c r="B14" s="4" t="s">
        <v>8</v>
      </c>
      <c r="C14" s="4"/>
      <c r="D14" s="1"/>
    </row>
    <row r="15" customFormat="false" ht="18" hidden="false" customHeight="true" outlineLevel="0" collapsed="false">
      <c r="A15" s="1"/>
      <c r="B15" s="5" t="s">
        <v>9</v>
      </c>
      <c r="C15" s="5"/>
      <c r="D15" s="1"/>
    </row>
    <row r="16" customFormat="false" ht="18" hidden="false" customHeight="true" outlineLevel="0" collapsed="false">
      <c r="A16" s="1"/>
      <c r="B16" s="5" t="s">
        <v>10</v>
      </c>
      <c r="C16" s="5"/>
      <c r="D16" s="1"/>
    </row>
    <row r="17" customFormat="false" ht="18" hidden="false" customHeight="true" outlineLevel="0" collapsed="false">
      <c r="A17" s="1"/>
      <c r="B17" s="5" t="s">
        <v>11</v>
      </c>
      <c r="C17" s="5"/>
      <c r="D17" s="1"/>
    </row>
    <row r="18" customFormat="false" ht="18" hidden="false" customHeight="true" outlineLevel="0" collapsed="false">
      <c r="A18" s="1"/>
      <c r="B18" s="5" t="s">
        <v>12</v>
      </c>
      <c r="C18" s="5"/>
      <c r="D18" s="1"/>
    </row>
    <row r="19" customFormat="false" ht="15" hidden="false" customHeight="false" outlineLevel="0" collapsed="false">
      <c r="A19" s="1"/>
      <c r="B19" s="1"/>
      <c r="C19" s="1"/>
      <c r="D19" s="1"/>
    </row>
    <row r="20" customFormat="false" ht="15" hidden="false" customHeight="false" outlineLevel="0" collapsed="false">
      <c r="A20" s="1"/>
      <c r="B20" s="4" t="s">
        <v>13</v>
      </c>
      <c r="C20" s="4"/>
      <c r="D20" s="1"/>
    </row>
    <row r="21" customFormat="false" ht="18" hidden="false" customHeight="true" outlineLevel="0" collapsed="false">
      <c r="A21" s="1"/>
      <c r="B21" s="5" t="s">
        <v>14</v>
      </c>
      <c r="C21" s="5"/>
      <c r="D21" s="1"/>
    </row>
    <row r="22" customFormat="false" ht="18" hidden="false" customHeight="true" outlineLevel="0" collapsed="false">
      <c r="A22" s="1"/>
      <c r="B22" s="5" t="s">
        <v>15</v>
      </c>
      <c r="C22" s="5"/>
      <c r="D22" s="1"/>
    </row>
    <row r="23" customFormat="false" ht="15" hidden="false" customHeight="false" outlineLevel="0" collapsed="false">
      <c r="A23" s="1"/>
      <c r="B23" s="1"/>
      <c r="C23" s="1"/>
      <c r="D23" s="1"/>
    </row>
    <row r="24" customFormat="false" ht="15" hidden="false" customHeight="false" outlineLevel="0" collapsed="false">
      <c r="A24" s="1"/>
      <c r="B24" s="1"/>
      <c r="C24" s="1"/>
      <c r="D24" s="1"/>
    </row>
    <row r="25" customFormat="false" ht="15" hidden="false" customHeight="false" outlineLevel="0" collapsed="false">
      <c r="A25" s="1"/>
      <c r="B25" s="1"/>
      <c r="C25" s="1"/>
      <c r="D25" s="1"/>
    </row>
    <row r="26" customFormat="false" ht="15" hidden="false" customHeight="false" outlineLevel="0" collapsed="false">
      <c r="A26" s="1"/>
      <c r="B26" s="1"/>
      <c r="C26" s="1"/>
      <c r="D26" s="1"/>
    </row>
    <row r="27" customFormat="false" ht="15" hidden="false" customHeight="false" outlineLevel="0" collapsed="false">
      <c r="A27" s="1"/>
      <c r="B27" s="1"/>
      <c r="C27" s="1"/>
      <c r="D27" s="1"/>
    </row>
    <row r="28" customFormat="false" ht="15" hidden="false" customHeight="false" outlineLevel="0" collapsed="false">
      <c r="A28" s="1"/>
      <c r="B28" s="1"/>
      <c r="C28" s="1"/>
      <c r="D28" s="1"/>
    </row>
    <row r="29" customFormat="false" ht="15" hidden="false" customHeight="false" outlineLevel="0" collapsed="false">
      <c r="A29" s="1"/>
      <c r="B29" s="1"/>
      <c r="C29" s="1"/>
      <c r="D29" s="1"/>
    </row>
    <row r="30" customFormat="false" ht="15" hidden="false" customHeight="false" outlineLevel="0" collapsed="false">
      <c r="A30" s="1"/>
      <c r="B30" s="1"/>
      <c r="C30" s="1"/>
      <c r="D30" s="1"/>
    </row>
    <row r="31" customFormat="false" ht="15" hidden="false" customHeight="false" outlineLevel="0" collapsed="false">
      <c r="A31" s="1"/>
      <c r="B31" s="1"/>
      <c r="C31" s="1"/>
      <c r="D31" s="1"/>
    </row>
  </sheetData>
  <mergeCells count="16">
    <mergeCell ref="B2:C2"/>
    <mergeCell ref="B3:C3"/>
    <mergeCell ref="B5:C5"/>
    <mergeCell ref="B6:C6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20:C20"/>
    <mergeCell ref="B21:C21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BEAFE"/>
    <pageSetUpPr fitToPage="false"/>
  </sheetPr>
  <dimension ref="A1:F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5" min="2" style="0" width="14"/>
    <col collapsed="false" customWidth="true" hidden="false" outlineLevel="0" max="6" min="6" style="0" width="18"/>
  </cols>
  <sheetData>
    <row r="1" customFormat="false" ht="27.75" hidden="false" customHeight="true" outlineLevel="0" collapsed="false">
      <c r="A1" s="6" t="s">
        <v>16</v>
      </c>
      <c r="B1" s="6"/>
      <c r="C1" s="6"/>
      <c r="D1" s="6"/>
      <c r="E1" s="6"/>
      <c r="F1" s="6"/>
    </row>
    <row r="2" customFormat="false" ht="15.75" hidden="false" customHeight="true" outlineLevel="0" collapsed="false">
      <c r="A2" s="7" t="s">
        <v>17</v>
      </c>
      <c r="B2" s="7"/>
      <c r="C2" s="7"/>
      <c r="D2" s="7"/>
      <c r="E2" s="7"/>
      <c r="F2" s="7"/>
    </row>
    <row r="3" customFormat="false" ht="18" hidden="false" customHeight="true" outlineLevel="0" collapsed="false">
      <c r="A3" s="8" t="s">
        <v>18</v>
      </c>
      <c r="B3" s="8"/>
      <c r="C3" s="8"/>
      <c r="D3" s="8"/>
      <c r="E3" s="8"/>
      <c r="F3" s="8"/>
    </row>
    <row r="4" customFormat="false" ht="36" hidden="false" customHeight="true" outlineLevel="0" collapsed="false">
      <c r="A4" s="9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</row>
    <row r="5" customFormat="false" ht="21.75" hidden="false" customHeight="true" outlineLevel="0" collapsed="false">
      <c r="A5" s="10" t="s">
        <v>25</v>
      </c>
      <c r="B5" s="11" t="n">
        <v>8</v>
      </c>
      <c r="C5" s="12" t="n">
        <v>10</v>
      </c>
      <c r="D5" s="11" t="n">
        <v>6</v>
      </c>
      <c r="E5" s="12" t="n">
        <v>10.8</v>
      </c>
      <c r="F5" s="13" t="s">
        <v>26</v>
      </c>
    </row>
    <row r="6" customFormat="false" ht="21.75" hidden="false" customHeight="true" outlineLevel="0" collapsed="false">
      <c r="A6" s="10" t="s">
        <v>27</v>
      </c>
      <c r="B6" s="11" t="n">
        <v>40</v>
      </c>
      <c r="C6" s="12" t="n">
        <v>1.5</v>
      </c>
      <c r="D6" s="11" t="n">
        <v>50</v>
      </c>
      <c r="E6" s="12" t="n">
        <v>1.35</v>
      </c>
      <c r="F6" s="13" t="s">
        <v>28</v>
      </c>
    </row>
    <row r="8" customFormat="false" ht="18" hidden="false" customHeight="true" outlineLevel="0" collapsed="false">
      <c r="A8" s="8" t="s">
        <v>29</v>
      </c>
      <c r="B8" s="8"/>
      <c r="C8" s="8"/>
      <c r="D8" s="8"/>
      <c r="E8" s="8"/>
      <c r="F8" s="8"/>
    </row>
    <row r="9" customFormat="false" ht="36" hidden="false" customHeight="true" outlineLevel="0" collapsed="false">
      <c r="A9" s="9" t="s">
        <v>19</v>
      </c>
      <c r="B9" s="9" t="s">
        <v>30</v>
      </c>
      <c r="C9" s="9"/>
      <c r="D9" s="9" t="s">
        <v>31</v>
      </c>
      <c r="E9" s="9"/>
      <c r="F9" s="9" t="s">
        <v>32</v>
      </c>
    </row>
    <row r="10" customFormat="false" ht="21.75" hidden="false" customHeight="true" outlineLevel="0" collapsed="false">
      <c r="A10" s="10" t="s">
        <v>25</v>
      </c>
      <c r="B10" s="14" t="n">
        <f aca="false">B5*C5</f>
        <v>80</v>
      </c>
      <c r="C10" s="15"/>
      <c r="D10" s="14" t="n">
        <f aca="false">D5*E5</f>
        <v>64.8</v>
      </c>
      <c r="E10" s="15"/>
      <c r="F10" s="16" t="n">
        <f aca="false">D10-B10</f>
        <v>-15.2</v>
      </c>
    </row>
    <row r="11" customFormat="false" ht="21.75" hidden="false" customHeight="true" outlineLevel="0" collapsed="false">
      <c r="A11" s="10" t="s">
        <v>27</v>
      </c>
      <c r="B11" s="14" t="n">
        <f aca="false">B6*C6</f>
        <v>60</v>
      </c>
      <c r="C11" s="15"/>
      <c r="D11" s="14" t="n">
        <f aca="false">D6*E6</f>
        <v>67.5</v>
      </c>
      <c r="E11" s="15"/>
      <c r="F11" s="16" t="n">
        <f aca="false">D11-B11</f>
        <v>7.5</v>
      </c>
    </row>
    <row r="12" customFormat="false" ht="21.75" hidden="false" customHeight="true" outlineLevel="0" collapsed="false">
      <c r="A12" s="17" t="s">
        <v>33</v>
      </c>
      <c r="B12" s="18" t="n">
        <f aca="false">SUM(B10:B11)</f>
        <v>140</v>
      </c>
      <c r="C12" s="19"/>
      <c r="D12" s="18" t="n">
        <f aca="false">SUM(D10:D11)</f>
        <v>132.3</v>
      </c>
      <c r="E12" s="19"/>
      <c r="F12" s="18" t="n">
        <f aca="false">SUM(F10:F11)</f>
        <v>-7.69999999999999</v>
      </c>
    </row>
    <row r="14" customFormat="false" ht="18" hidden="false" customHeight="true" outlineLevel="0" collapsed="false">
      <c r="A14" s="8" t="s">
        <v>34</v>
      </c>
      <c r="B14" s="8"/>
      <c r="C14" s="8"/>
      <c r="D14" s="8"/>
      <c r="E14" s="8"/>
      <c r="F14" s="8"/>
    </row>
    <row r="15" customFormat="false" ht="36" hidden="false" customHeight="true" outlineLevel="0" collapsed="false">
      <c r="A15" s="9" t="s">
        <v>35</v>
      </c>
      <c r="B15" s="9" t="s">
        <v>36</v>
      </c>
      <c r="C15" s="9"/>
      <c r="D15" s="9" t="s">
        <v>37</v>
      </c>
      <c r="E15" s="9"/>
      <c r="F15" s="9" t="s">
        <v>38</v>
      </c>
    </row>
    <row r="16" customFormat="false" ht="21.75" hidden="false" customHeight="true" outlineLevel="0" collapsed="false">
      <c r="A16" s="10" t="s">
        <v>39</v>
      </c>
      <c r="B16" s="20" t="n">
        <f aca="false">(E5-C5)*D5</f>
        <v>4.8</v>
      </c>
      <c r="C16" s="15"/>
      <c r="D16" s="20" t="n">
        <f aca="false">(E6-C6)*D6</f>
        <v>-7.5</v>
      </c>
      <c r="E16" s="15"/>
      <c r="F16" s="20" t="n">
        <f aca="false">B16+D16</f>
        <v>-2.69999999999999</v>
      </c>
    </row>
    <row r="17" customFormat="false" ht="21.75" hidden="false" customHeight="true" outlineLevel="0" collapsed="false">
      <c r="A17" s="10" t="s">
        <v>40</v>
      </c>
      <c r="B17" s="16" t="n">
        <f aca="false">(D5-B5)*C5</f>
        <v>-20</v>
      </c>
      <c r="C17" s="15"/>
      <c r="D17" s="16" t="n">
        <f aca="false">(D6-B6)*C6</f>
        <v>15</v>
      </c>
      <c r="E17" s="15"/>
      <c r="F17" s="16" t="n">
        <f aca="false">B17+D17</f>
        <v>-5</v>
      </c>
    </row>
    <row r="18" customFormat="false" ht="21.75" hidden="false" customHeight="true" outlineLevel="0" collapsed="false">
      <c r="A18" s="21" t="s">
        <v>41</v>
      </c>
      <c r="B18" s="22" t="n">
        <f aca="false">SUM(B16:B17)</f>
        <v>-15.2</v>
      </c>
      <c r="C18" s="23"/>
      <c r="D18" s="22" t="n">
        <f aca="false">SUM(D16:D17)</f>
        <v>7.5</v>
      </c>
      <c r="E18" s="23"/>
      <c r="F18" s="22" t="n">
        <f aca="false">SUM(F16:F17)</f>
        <v>-7.69999999999999</v>
      </c>
    </row>
    <row r="20" customFormat="false" ht="18" hidden="false" customHeight="true" outlineLevel="0" collapsed="false">
      <c r="A20" s="8" t="s">
        <v>42</v>
      </c>
      <c r="B20" s="8"/>
      <c r="C20" s="8"/>
      <c r="D20" s="8"/>
      <c r="E20" s="8"/>
      <c r="F20" s="8"/>
    </row>
    <row r="21" customFormat="false" ht="19.5" hidden="false" customHeight="true" outlineLevel="0" collapsed="false">
      <c r="A21" s="24" t="s">
        <v>43</v>
      </c>
      <c r="B21" s="24"/>
      <c r="C21" s="24"/>
      <c r="D21" s="24"/>
      <c r="E21" s="24"/>
      <c r="F21" s="24"/>
    </row>
    <row r="22" customFormat="false" ht="19.5" hidden="false" customHeight="true" outlineLevel="0" collapsed="false">
      <c r="A22" s="24"/>
      <c r="B22" s="24"/>
      <c r="C22" s="24"/>
      <c r="D22" s="24"/>
      <c r="E22" s="24"/>
      <c r="F22" s="24"/>
    </row>
    <row r="23" customFormat="false" ht="19.5" hidden="false" customHeight="true" outlineLevel="0" collapsed="false">
      <c r="A23" s="24"/>
      <c r="B23" s="24"/>
      <c r="C23" s="24"/>
      <c r="D23" s="24"/>
      <c r="E23" s="24"/>
      <c r="F23" s="24"/>
    </row>
  </sheetData>
  <mergeCells count="7">
    <mergeCell ref="A1:F1"/>
    <mergeCell ref="A2:F2"/>
    <mergeCell ref="A3:F3"/>
    <mergeCell ref="A8:F8"/>
    <mergeCell ref="A14:F14"/>
    <mergeCell ref="A20:F20"/>
    <mergeCell ref="A21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EF2F2"/>
    <pageSetUpPr fitToPage="false"/>
  </sheetPr>
  <dimension ref="A1:D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3" min="2" style="0" width="16"/>
    <col collapsed="false" customWidth="true" hidden="false" outlineLevel="0" max="4" min="4" style="0" width="18"/>
  </cols>
  <sheetData>
    <row r="1" customFormat="false" ht="27.75" hidden="false" customHeight="true" outlineLevel="0" collapsed="false">
      <c r="A1" s="6" t="s">
        <v>44</v>
      </c>
      <c r="B1" s="6"/>
      <c r="C1" s="6"/>
      <c r="D1" s="6"/>
    </row>
    <row r="2" customFormat="false" ht="15" hidden="false" customHeight="false" outlineLevel="0" collapsed="false">
      <c r="A2" s="25" t="s">
        <v>45</v>
      </c>
      <c r="B2" s="25"/>
      <c r="C2" s="25"/>
      <c r="D2" s="25"/>
    </row>
    <row r="4" customFormat="false" ht="21.75" hidden="false" customHeight="true" outlineLevel="0" collapsed="false">
      <c r="A4" s="26" t="s">
        <v>46</v>
      </c>
      <c r="B4" s="26" t="s">
        <v>47</v>
      </c>
      <c r="C4" s="26" t="s">
        <v>48</v>
      </c>
      <c r="D4" s="26" t="s">
        <v>49</v>
      </c>
    </row>
    <row r="5" customFormat="false" ht="21.75" hidden="false" customHeight="true" outlineLevel="0" collapsed="false">
      <c r="A5" s="27" t="s">
        <v>50</v>
      </c>
      <c r="B5" s="14" t="n">
        <f aca="false">PVM_BRIDGE!F10</f>
        <v>-15.2</v>
      </c>
      <c r="C5" s="14" t="n">
        <f aca="false">PVM_BRIDGE!B16+PVM_BRIDGE!B17</f>
        <v>-15.2</v>
      </c>
      <c r="D5" s="28" t="str">
        <f aca="false">IF(ABS(IFERROR(C5-B5,1))&lt;0.01,"PASS","FAIL")</f>
        <v>PASS</v>
      </c>
    </row>
    <row r="6" customFormat="false" ht="21.75" hidden="false" customHeight="true" outlineLevel="0" collapsed="false">
      <c r="A6" s="27" t="s">
        <v>51</v>
      </c>
      <c r="B6" s="14" t="n">
        <f aca="false">PVM_BRIDGE!F11</f>
        <v>7.5</v>
      </c>
      <c r="C6" s="14" t="n">
        <f aca="false">PVM_BRIDGE!D16+PVM_BRIDGE!D17</f>
        <v>7.5</v>
      </c>
      <c r="D6" s="28" t="str">
        <f aca="false">IF(ABS(IFERROR(C6-B6,1))&lt;0.01,"PASS","FAIL")</f>
        <v>PASS</v>
      </c>
    </row>
    <row r="7" customFormat="false" ht="21.75" hidden="false" customHeight="true" outlineLevel="0" collapsed="false">
      <c r="A7" s="27" t="s">
        <v>52</v>
      </c>
      <c r="B7" s="14" t="n">
        <f aca="false">PVM_BRIDGE!F12</f>
        <v>-7.69999999999999</v>
      </c>
      <c r="C7" s="14" t="n">
        <f aca="false">PVM_BRIDGE!F18</f>
        <v>-7.69999999999999</v>
      </c>
      <c r="D7" s="28" t="str">
        <f aca="false">IF(ABS(IFERROR(C7-B7,1))&lt;0.01,"PASS","FAIL")</f>
        <v>PASS</v>
      </c>
    </row>
    <row r="8" customFormat="false" ht="27.75" hidden="false" customHeight="true" outlineLevel="0" collapsed="false">
      <c r="A8" s="29" t="s">
        <v>53</v>
      </c>
      <c r="B8" s="29"/>
      <c r="C8" s="29"/>
      <c r="D8" s="30" t="str">
        <f aca="false">IF(COUNTIF(D5:D7,"FAIL")=0,"ALL PASS","ERRORS")</f>
        <v>ALL PASS</v>
      </c>
    </row>
  </sheetData>
  <mergeCells count="3">
    <mergeCell ref="A1:D1"/>
    <mergeCell ref="A2:D2"/>
    <mergeCell ref="A8:C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2026-03-30T15:12:31Z</dcterms:created>
  <dc:creator>openpyxl</dc:creator>
  <dc:description/>
  <dc:language>en-US</dc:language>
  <cp:lastModifiedBy/>
  <dcterms:modified xsi:type="dcterms:W3CDTF">2026-03-30T15:12:31Z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